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<sst xmlns="http://schemas.openxmlformats.org/spreadsheetml/2006/main" count="142" uniqueCount="126">
  <si>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</si>
  <si>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</si>
  <si>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</si>
  <si>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</si>
  <si>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</si>
  <si>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</si>
  <si>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</si>
  <si>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</si>
  <si>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</si>
  <si>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</si>
  <si>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</si>
  <si>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</si>
  <si>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</si>
  <si>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</si>
  <si>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</si>
  <si>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</si>
  <si>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</si>
  <si>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</si>
  <si>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</si>
  <si>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</si>
  <si>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</si>
  <si>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</si>
  <si>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</si>
  <si>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</si>
  <si>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</si>
  <si>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</si>
  <si>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</si>
  <si>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</si>
  <si>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</si>
  <si>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</si>
  <si>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</si>
  <si>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</si>
  <si>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</si>
  <si>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</si>
  <si>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</si>
  <si>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</si>
  <si>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</si>
  <si>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</si>
  <si>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</si>
  <si>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</si>
  <si>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</si>
  <si>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</si>
  <si>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</si>
  <si>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</si>
  <si>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</si>
  <si>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</si>
  <si>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</si>
  <si>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</si>
  <si>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</si>
  <si>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</si>
  <si>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</si>
  <si>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</si>
  <si>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</si>
  <si>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</si>
  <si>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</si>
  <si>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</si>
  <si>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</si>
  <si>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</si>
  <si>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</si>
  <si>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</si>
  <si>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</si>
  <si>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</si>
  <si>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</si>
  <si>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</si>
  <si>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</si>
  <si>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</si>
  <si>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</si>
  <si>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</si>
  <si>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</si>
  <si>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</si>
  <si>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</si>
  <si>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</si>
  <si>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</si>
  <si>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</si>
  <si>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</si>
  <si>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</si>
  <si>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</si>
  <si>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</si>
  <si>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</si>
  <si>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</si>
  <si>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</si>
  <si>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</si>
  <si>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</si>
  <si>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</si>
  <si>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</si>
  <si>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</si>
  <si>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</si>
  <si>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</si>
  <si>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</si>
  <si>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</si>
  <si>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</si>
  <si>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</si>
  <si>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</si>
  <si>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</si>
  <si>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</si>
  <si>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</si>
  <si>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</si>
  <si>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</si>
  <si>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</si>
  <si>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</si>
  <si>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</si>
  <si>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</si>
  <si>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</si>
  <si>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</si>
  <si>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</si>
  <si>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</si>
  <si>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</si>
  <si>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</si>
  <si>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</si>
  <si>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</si>
  <si>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</si>
  <si>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</si>
  <si>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</si>
  <si>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</si>
  <si>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</si>
  <si>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</si>
  <si>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</si>
  <si>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</si>
  <si>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</si>
  <si>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</si>
  <si>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</si>
  <si>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</si>
  <si>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</si>
  <si>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</si>
  <si>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</si>
  <si>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12.10.2016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</si>
</sst>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4">
      <selection activeCell="W12" sqref="W1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5454391.030000001</v>
      </c>
      <c r="S7" s="99">
        <f>R7/M7*100</f>
        <v>65.40480484555047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</f>
        <v>4610329.9</v>
      </c>
      <c r="S9" s="90">
        <f aca="true" t="shared" si="1" ref="S9:S73">R9/M9*100</f>
        <v>86.14069112775134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8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3245635</v>
      </c>
      <c r="N27" s="47"/>
      <c r="O27" s="69">
        <f>M27</f>
        <v>3245635</v>
      </c>
      <c r="P27" s="69">
        <f>O27</f>
        <v>3245635</v>
      </c>
      <c r="R27" s="81">
        <f>R28</f>
        <v>1024888.9500000001</v>
      </c>
      <c r="S27" s="82">
        <f t="shared" si="1"/>
        <v>31.57745556724647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f>10000000-6236632-767733-200000-50000+500000</f>
        <v>3245635</v>
      </c>
      <c r="N28" s="48"/>
      <c r="O28" s="66">
        <f>M28</f>
        <v>3245635</v>
      </c>
      <c r="P28" s="66">
        <f>O28</f>
        <v>3245635</v>
      </c>
      <c r="Q28" s="66">
        <f>P28</f>
        <v>3245635</v>
      </c>
      <c r="R28" s="66">
        <f>15377.02+68632.55+715754.24+209701.27+15423.87</f>
        <v>1024888.9500000001</v>
      </c>
      <c r="S28" s="83">
        <f t="shared" si="1"/>
        <v>31.57745556724647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64398791.620000005</v>
      </c>
      <c r="S31" s="82">
        <f t="shared" si="1"/>
        <v>80.7350775439686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7178501.630000001</v>
      </c>
      <c r="S32" s="83">
        <f t="shared" si="1"/>
        <v>69.20238335325648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</f>
        <v>237834.53000000006</v>
      </c>
      <c r="S35" s="88">
        <f t="shared" si="1"/>
        <v>69.86913337250296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4998014.82</v>
      </c>
      <c r="S36" s="83">
        <f t="shared" si="1"/>
        <v>91.38074135560497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</f>
        <v>1793854.16</v>
      </c>
      <c r="S37" s="87">
        <f t="shared" si="1"/>
        <v>99.69401120398364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355290.34</v>
      </c>
      <c r="S42" s="83">
        <f t="shared" si="1"/>
        <v>56.76471321297333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</f>
        <v>213798.78999999998</v>
      </c>
      <c r="S43" s="87">
        <f t="shared" si="1"/>
        <v>59.51149526150259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1230144.9899999998</v>
      </c>
      <c r="S46" s="83">
        <f t="shared" si="1"/>
        <v>57.94371125765425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</f>
        <v>1195798.8099999998</v>
      </c>
      <c r="S47" s="88">
        <f t="shared" si="1"/>
        <v>60.25693172083647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697722.63</v>
      </c>
      <c r="S55" s="91">
        <f t="shared" si="1"/>
        <v>43.90093745375749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</f>
        <v>697722.63</v>
      </c>
      <c r="S56" s="87">
        <f t="shared" si="1"/>
        <v>43.90093745375749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586823.3999999999</v>
      </c>
      <c r="S60" s="83">
        <f t="shared" si="1"/>
        <v>56.78020319303337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</f>
        <v>534740.6399999999</v>
      </c>
      <c r="S61" s="83">
        <f t="shared" si="1"/>
        <v>57.2834108194965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7424479</v>
      </c>
      <c r="S69" s="91">
        <f t="shared" si="1"/>
        <v>74.20018085127221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</f>
        <v>3769568.3999999994</v>
      </c>
      <c r="S71" s="87">
        <f t="shared" si="1"/>
        <v>83.65642168729244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</f>
        <v>1948300.6</v>
      </c>
      <c r="S72" s="87">
        <f t="shared" si="1"/>
        <v>55.66573142857143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91379035.83</v>
      </c>
      <c r="N73" s="60">
        <f>N7+N27+N29+N31</f>
        <v>79793966.07</v>
      </c>
      <c r="O73" s="60">
        <f>O7+O27+O29+O31</f>
        <v>11585069.76</v>
      </c>
      <c r="P73" s="60">
        <f>P7+P27+P29+P31</f>
        <v>11585069.76</v>
      </c>
      <c r="R73" s="80">
        <f>R27+R29+R31+R7</f>
        <v>70878071.60000001</v>
      </c>
      <c r="S73" s="82">
        <f t="shared" si="1"/>
        <v>77.56491514296602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2016-10-07T09:37:28Z</cp:lastPrinted>
  <dcterms:created xsi:type="dcterms:W3CDTF">2014-01-17T10:52:16Z</dcterms:created>
  <dcterms:modified xsi:type="dcterms:W3CDTF">2016-10-12T11:25:46Z</dcterms:modified>
  <cp:category/>
  <cp:version/>
  <cp:contentType/>
  <cp:contentStatus/>
</cp:coreProperties>
</file>